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十二批次" sheetId="1" r:id="rId1"/>
  </sheets>
  <definedNames>
    <definedName name="_xlnm._FilterDatabase" localSheetId="0" hidden="1">第十二批次!$A$1:$W$22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<sst xmlns="http://schemas.openxmlformats.org/spreadsheetml/2006/main" count="369" uniqueCount="208">
  <si>
    <t>附件2</t>
  </si>
  <si>
    <t>宿州市老旧营运货车（报废更新）公示名单（截止2025年6月10日）</t>
  </si>
  <si>
    <t>序号</t>
  </si>
  <si>
    <t>编号</t>
  </si>
  <si>
    <t>县区</t>
  </si>
  <si>
    <t>报废车辆</t>
  </si>
  <si>
    <t>新购置车辆</t>
  </si>
  <si>
    <t>申请补贴
金额
（万元）</t>
  </si>
  <si>
    <t>车辆注册登记所有人</t>
  </si>
  <si>
    <t>车牌号码</t>
  </si>
  <si>
    <t>车辆识别代码</t>
  </si>
  <si>
    <t>道路运输证号</t>
  </si>
  <si>
    <t>车辆类型</t>
  </si>
  <si>
    <r>
      <rPr>
        <b/>
        <sz val="10.5"/>
        <color theme="1"/>
        <rFont val="方正仿宋_GBK"/>
        <charset val="134"/>
      </rPr>
      <t>排放标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</t>
    </r>
  </si>
  <si>
    <r>
      <rPr>
        <b/>
        <sz val="10.5"/>
        <color theme="1"/>
        <rFont val="方正仿宋_GBK"/>
        <charset val="134"/>
      </rPr>
      <t>燃料类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型</t>
    </r>
  </si>
  <si>
    <t>车辆注册登记日期</t>
  </si>
  <si>
    <t>车辆注销登记日期</t>
  </si>
  <si>
    <t>提前报废时间</t>
  </si>
  <si>
    <r>
      <rPr>
        <b/>
        <sz val="10.5"/>
        <color theme="1"/>
        <rFont val="方正仿宋_GBK"/>
        <charset val="134"/>
      </rPr>
      <t>补贴标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准（万元）</t>
    </r>
  </si>
  <si>
    <t>车辆所有人</t>
  </si>
  <si>
    <t>排放标准或新能源类型</t>
  </si>
  <si>
    <r>
      <rPr>
        <b/>
        <sz val="10.5"/>
        <color theme="1"/>
        <rFont val="方正仿宋_GBK"/>
        <charset val="134"/>
      </rPr>
      <t>补贴
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
（万元）</t>
    </r>
  </si>
  <si>
    <t>宿州（2025）001211</t>
  </si>
  <si>
    <t>埇桥区</t>
  </si>
  <si>
    <t>宿州市利安物流有限公司</t>
  </si>
  <si>
    <t>皖L82932</t>
  </si>
  <si>
    <t xml:space="preserve">LFWSRXPJ8E1F20333 </t>
  </si>
  <si>
    <t xml:space="preserve">货341302245091  </t>
  </si>
  <si>
    <t>重型</t>
  </si>
  <si>
    <t>国三</t>
  </si>
  <si>
    <t>柴油</t>
  </si>
  <si>
    <t>2014.09.04</t>
  </si>
  <si>
    <t>2025.04.15</t>
  </si>
  <si>
    <t>满4年（含）以上</t>
  </si>
  <si>
    <t>皖L05082D</t>
  </si>
  <si>
    <t xml:space="preserve">LRDS6PB02SR006092 </t>
  </si>
  <si>
    <t>新能源</t>
  </si>
  <si>
    <t>2025.03.31</t>
  </si>
  <si>
    <t>货341302245186</t>
  </si>
  <si>
    <t>宿州（2025）001212</t>
  </si>
  <si>
    <t>曹峰高</t>
  </si>
  <si>
    <t>皖LA3029</t>
  </si>
  <si>
    <t xml:space="preserve">LVBV7PEC8CL502127 </t>
  </si>
  <si>
    <t xml:space="preserve">货341300236155  </t>
  </si>
  <si>
    <t>2012.06.27</t>
  </si>
  <si>
    <t>2025.04.22</t>
  </si>
  <si>
    <t>满2年（含）不足4年</t>
  </si>
  <si>
    <t>皖LJ0303</t>
  </si>
  <si>
    <t xml:space="preserve">LRDV6PEC9SR011521 </t>
  </si>
  <si>
    <t>国六</t>
  </si>
  <si>
    <t>2025.04.18</t>
  </si>
  <si>
    <t>货341302245435</t>
  </si>
  <si>
    <t>宿州（2025）001213</t>
  </si>
  <si>
    <t>宿州市恒顺运输有限责任公司</t>
  </si>
  <si>
    <t>皖LA0015</t>
  </si>
  <si>
    <t>LJ11R9DD0B3211076</t>
  </si>
  <si>
    <t>货341300233038</t>
  </si>
  <si>
    <t>2011.05.30</t>
  </si>
  <si>
    <t>2025.04.28</t>
  </si>
  <si>
    <t>满1年（含）不足2年</t>
  </si>
  <si>
    <t>皖LJ6435</t>
  </si>
  <si>
    <t xml:space="preserve">LVBV6PDB4SW014320 </t>
  </si>
  <si>
    <t>2025.05.21</t>
  </si>
  <si>
    <t>货341302292272</t>
  </si>
  <si>
    <t>宿州（2025）001214</t>
  </si>
  <si>
    <t>宿州市大地汽车运输有限公司（苏祥浩）</t>
  </si>
  <si>
    <t>皖LH1409</t>
  </si>
  <si>
    <t>LJ11R4EFXE3210430</t>
  </si>
  <si>
    <t>货341302245448</t>
  </si>
  <si>
    <t>2014.07.15</t>
  </si>
  <si>
    <t>2025.05.06</t>
  </si>
  <si>
    <t>皖LJ4311</t>
  </si>
  <si>
    <t>LJ11R2CH1S3301722</t>
  </si>
  <si>
    <t>2025.04.29</t>
  </si>
  <si>
    <t>货341302292054</t>
  </si>
  <si>
    <t>宿州（2025）001215</t>
  </si>
  <si>
    <t>宿州市盛乐物流有限公司</t>
  </si>
  <si>
    <t>皖LA5328</t>
  </si>
  <si>
    <t>LVBV5PDB9DJ011836</t>
  </si>
  <si>
    <t>货341300238490</t>
  </si>
  <si>
    <t>2013.05.03</t>
  </si>
  <si>
    <t>皖LJ1607</t>
  </si>
  <si>
    <t>LRDV7PEC8SR002547</t>
  </si>
  <si>
    <t>2025.05.07</t>
  </si>
  <si>
    <t>货341302292091</t>
  </si>
  <si>
    <t>宿州（2025）001216</t>
  </si>
  <si>
    <t>宿州市明昊建材贸易有限公司</t>
  </si>
  <si>
    <t>皖L05559</t>
  </si>
  <si>
    <t>LJ11R6FHXD3205058</t>
  </si>
  <si>
    <t>货341302213513</t>
  </si>
  <si>
    <t>2013.09.04</t>
  </si>
  <si>
    <t>皖L06619D</t>
  </si>
  <si>
    <t>LRDS6PB0XST052319</t>
  </si>
  <si>
    <t>2025.05.09</t>
  </si>
  <si>
    <t>货341302292137</t>
  </si>
  <si>
    <t>宿州（2025）001217</t>
  </si>
  <si>
    <t>皖LC6573</t>
  </si>
  <si>
    <t xml:space="preserve">LFNAFRCM9BAC06609 </t>
  </si>
  <si>
    <t xml:space="preserve">货341302245116  </t>
  </si>
  <si>
    <t>2011.09.20</t>
  </si>
  <si>
    <t>2025.04.17</t>
  </si>
  <si>
    <t>皖LJ2035</t>
  </si>
  <si>
    <t xml:space="preserve">LNXAEG083SL201474 </t>
  </si>
  <si>
    <t>2025.05.08</t>
  </si>
  <si>
    <t>货341302292097</t>
  </si>
  <si>
    <t>宿州（2025）001218</t>
  </si>
  <si>
    <t>皖LF6767</t>
  </si>
  <si>
    <t xml:space="preserve">LFWSRXRJ1E1E25786 </t>
  </si>
  <si>
    <t xml:space="preserve">货341302230284  </t>
  </si>
  <si>
    <t>2014.08.18</t>
  </si>
  <si>
    <t>2025.05.13</t>
  </si>
  <si>
    <t>皖LK0295</t>
  </si>
  <si>
    <t xml:space="preserve">LRDV7PEC9RR015169 </t>
  </si>
  <si>
    <t>货341302292149</t>
  </si>
  <si>
    <t>宿州（2025）001219</t>
  </si>
  <si>
    <t>宿州市途安物流有限公司</t>
  </si>
  <si>
    <t>皖LB2577</t>
  </si>
  <si>
    <t>LZGCR2N65EX138605</t>
  </si>
  <si>
    <t>货341302218299</t>
  </si>
  <si>
    <t>2015.04.29</t>
  </si>
  <si>
    <t>2025.05.16</t>
  </si>
  <si>
    <t>皖LH9619</t>
  </si>
  <si>
    <t>LZGJD3Z19SX049528</t>
  </si>
  <si>
    <t>货341302291897</t>
  </si>
  <si>
    <t>宿州（2025）001220</t>
  </si>
  <si>
    <t>宿州金鸽物流有限公司</t>
  </si>
  <si>
    <t>皖LA5037</t>
  </si>
  <si>
    <t xml:space="preserve">LFNMVUMW3D1E06147 </t>
  </si>
  <si>
    <t xml:space="preserve">货341302233481  </t>
  </si>
  <si>
    <t>2013.04.15</t>
  </si>
  <si>
    <t>皖LJ7029</t>
  </si>
  <si>
    <t xml:space="preserve">LRDS6PEB7SR018901 </t>
  </si>
  <si>
    <t>货341302292274</t>
  </si>
  <si>
    <t>宿州（2025）001221</t>
  </si>
  <si>
    <t>宿州市汇金运输有限公司</t>
  </si>
  <si>
    <t>皖LA5322</t>
  </si>
  <si>
    <t xml:space="preserve">LFWSRXRH8DAD04863 </t>
  </si>
  <si>
    <t xml:space="preserve">货341302227410  </t>
  </si>
  <si>
    <t>2013.05.07</t>
  </si>
  <si>
    <t>2025.05.14</t>
  </si>
  <si>
    <t>皖LK8201</t>
  </si>
  <si>
    <t xml:space="preserve">LFWSRXSJ5RAA27092 </t>
  </si>
  <si>
    <t>2025.05.30</t>
  </si>
  <si>
    <t>货341302292388</t>
  </si>
  <si>
    <t>宿州（2025）001222</t>
  </si>
  <si>
    <t>安徽升河物流有限公司（金召）</t>
  </si>
  <si>
    <t>皖LE7394</t>
  </si>
  <si>
    <t xml:space="preserve">LZ5N2CD39DB012245 </t>
  </si>
  <si>
    <t xml:space="preserve">货341302245772  </t>
  </si>
  <si>
    <t>2013.06.28</t>
  </si>
  <si>
    <t>2025.05.29</t>
  </si>
  <si>
    <t>皖LJ9562</t>
  </si>
  <si>
    <t xml:space="preserve">LZZ1CL3E4SJ402573 </t>
  </si>
  <si>
    <t>天然气</t>
  </si>
  <si>
    <t>货341302292284</t>
  </si>
  <si>
    <t>宿州（2025）001223</t>
  </si>
  <si>
    <t>皖LE9785</t>
  </si>
  <si>
    <t xml:space="preserve">LZ5N2CD37DB012244 </t>
  </si>
  <si>
    <t xml:space="preserve">货341302245771  </t>
  </si>
  <si>
    <t>皖LJ5345</t>
  </si>
  <si>
    <t xml:space="preserve">LZZ1CL3E9SJ402181 </t>
  </si>
  <si>
    <t>货341302292283</t>
  </si>
  <si>
    <t>宿州（2025）001224</t>
  </si>
  <si>
    <t>皖LE9625</t>
  </si>
  <si>
    <t xml:space="preserve">LZ5N2CD38DB008624 </t>
  </si>
  <si>
    <t xml:space="preserve">货341302245743  </t>
  </si>
  <si>
    <t>皖LK8321</t>
  </si>
  <si>
    <t xml:space="preserve">LZZ1CL3E9SJ393613 </t>
  </si>
  <si>
    <t>货341302292136</t>
  </si>
  <si>
    <t>宿州（2025）001225</t>
  </si>
  <si>
    <t>皖LA4720</t>
  </si>
  <si>
    <t xml:space="preserve">LFWSRXRJ1C1E39426 </t>
  </si>
  <si>
    <t xml:space="preserve">货341302245729  </t>
  </si>
  <si>
    <t>2013.03.15</t>
  </si>
  <si>
    <t>2025.05.27</t>
  </si>
  <si>
    <t>皖LH9922</t>
  </si>
  <si>
    <t xml:space="preserve">LRDS6PEB8RR013958 </t>
  </si>
  <si>
    <t>2025.01.03</t>
  </si>
  <si>
    <t>货341302244391</t>
  </si>
  <si>
    <t>宿州（2025）001226</t>
  </si>
  <si>
    <t>宿州市顺发运输有限公司(营计仁）</t>
  </si>
  <si>
    <t>皖LA8660</t>
  </si>
  <si>
    <t xml:space="preserve">LJ11R6FH5E3210539 </t>
  </si>
  <si>
    <t xml:space="preserve">货341300242294  </t>
  </si>
  <si>
    <t>2014.07.01</t>
  </si>
  <si>
    <t>皖LH4579</t>
  </si>
  <si>
    <t xml:space="preserve">LFNFVXSXXSAB12652 </t>
  </si>
  <si>
    <t>货341302292324</t>
  </si>
  <si>
    <t>宿州（2025）001227</t>
  </si>
  <si>
    <t>宿州市奥腾物流有限公司</t>
  </si>
  <si>
    <t>皖LA6271</t>
  </si>
  <si>
    <t xml:space="preserve">LRDV7PEC9DR014502 </t>
  </si>
  <si>
    <t xml:space="preserve">货341302230779  </t>
  </si>
  <si>
    <t>2013.09.16</t>
  </si>
  <si>
    <t>2025.05.20</t>
  </si>
  <si>
    <t>皖LK8609</t>
  </si>
  <si>
    <t xml:space="preserve">LRDS6PGC7RT061508 </t>
  </si>
  <si>
    <t>2025.05.28</t>
  </si>
  <si>
    <t>货341302292347</t>
  </si>
  <si>
    <t>宿州（2025）001228</t>
  </si>
  <si>
    <t>宿州市顺发运输有限公司（营计仁）</t>
  </si>
  <si>
    <t>皖LA5993</t>
  </si>
  <si>
    <t xml:space="preserve">LJ11R6FH8D3205592 </t>
  </si>
  <si>
    <t xml:space="preserve">货341302208754  </t>
  </si>
  <si>
    <t>2013.07.09</t>
  </si>
  <si>
    <t>皖LK8056</t>
  </si>
  <si>
    <t xml:space="preserve">LGAX3D130S9903671 </t>
  </si>
  <si>
    <t>货341302292369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</si>
</sst>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\.dd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.5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"/>
  <sheetViews>
    <sheetView tabSelected="1" workbookViewId="0">
      <selection activeCell="X1" sqref="X$1:X$1048576"/>
    </sheetView>
  </sheetViews>
  <sheetFormatPr defaultColWidth="9" defaultRowHeight="13.5"/>
  <cols>
    <col min="1" max="1" width="7.66666666666667" customWidth="1"/>
    <col min="2" max="2" width="15.1083333333333" customWidth="1"/>
    <col min="4" max="4" width="16" customWidth="1"/>
    <col min="6" max="6" width="10.5" customWidth="1"/>
    <col min="7" max="7" width="14.9916666666667" customWidth="1"/>
    <col min="11" max="11" width="15.6666666666667" customWidth="1"/>
    <col min="12" max="12" width="15" customWidth="1"/>
    <col min="13" max="13" width="16" customWidth="1"/>
    <col min="15" max="15" width="16.775" customWidth="1"/>
    <col min="17" max="17" width="15.5583333333333" style="3" customWidth="1"/>
    <col min="20" max="20" width="15.225"/>
    <col min="21" max="21" width="15.1083333333333" customWidth="1"/>
    <col min="22" max="22" width="10.775" customWidth="1"/>
    <col min="23" max="23" width="12.3333333333333" customWidth="1"/>
  </cols>
  <sheetData>
    <row r="1" spans="1:1">
      <c r="A1" t="s">
        <v>0</v>
      </c>
    </row>
    <row r="2" ht="28.5" spans="1:2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30" customHeight="1" spans="1:23">
      <c r="A3" s="5" t="s">
        <v>2</v>
      </c>
      <c r="B3" s="5" t="s">
        <v>3</v>
      </c>
      <c r="C3" s="6" t="s">
        <v>4</v>
      </c>
      <c r="D3" s="7" t="s">
        <v>5</v>
      </c>
      <c r="E3" s="7"/>
      <c r="F3" s="7"/>
      <c r="G3" s="7"/>
      <c r="H3" s="7"/>
      <c r="I3" s="7"/>
      <c r="J3" s="7"/>
      <c r="K3" s="7"/>
      <c r="L3" s="7"/>
      <c r="M3" s="7"/>
      <c r="N3" s="9"/>
      <c r="O3" s="13" t="s">
        <v>6</v>
      </c>
      <c r="P3" s="7"/>
      <c r="Q3" s="7"/>
      <c r="R3" s="7"/>
      <c r="S3" s="7"/>
      <c r="T3" s="7"/>
      <c r="U3" s="7"/>
      <c r="V3" s="9"/>
      <c r="W3" s="6" t="s">
        <v>7</v>
      </c>
    </row>
    <row r="4" s="1" customFormat="1" ht="58" customHeight="1" spans="1:23">
      <c r="A4" s="5"/>
      <c r="B4" s="5"/>
      <c r="C4" s="8"/>
      <c r="D4" s="9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5" t="s">
        <v>9</v>
      </c>
      <c r="Q4" s="5" t="s">
        <v>10</v>
      </c>
      <c r="R4" s="5" t="s">
        <v>12</v>
      </c>
      <c r="S4" s="5" t="s">
        <v>20</v>
      </c>
      <c r="T4" s="5" t="s">
        <v>15</v>
      </c>
      <c r="U4" s="5" t="s">
        <v>11</v>
      </c>
      <c r="V4" s="5" t="s">
        <v>21</v>
      </c>
      <c r="W4" s="8"/>
    </row>
    <row r="5" s="2" customFormat="1" ht="40" customHeight="1" spans="1:23">
      <c r="A5" s="10">
        <v>1</v>
      </c>
      <c r="B5" s="11" t="s">
        <v>22</v>
      </c>
      <c r="C5" s="12" t="s">
        <v>23</v>
      </c>
      <c r="D5" s="11" t="s">
        <v>24</v>
      </c>
      <c r="E5" s="11" t="s">
        <v>25</v>
      </c>
      <c r="F5" s="11" t="s">
        <v>26</v>
      </c>
      <c r="G5" s="11" t="s">
        <v>27</v>
      </c>
      <c r="H5" s="11" t="s">
        <v>28</v>
      </c>
      <c r="I5" s="14" t="s">
        <v>29</v>
      </c>
      <c r="J5" s="11" t="s">
        <v>30</v>
      </c>
      <c r="K5" s="15" t="s">
        <v>31</v>
      </c>
      <c r="L5" s="15" t="s">
        <v>32</v>
      </c>
      <c r="M5" s="16" t="s">
        <v>33</v>
      </c>
      <c r="N5" s="11">
        <v>4.5</v>
      </c>
      <c r="O5" s="11" t="s">
        <v>24</v>
      </c>
      <c r="P5" s="11" t="s">
        <v>34</v>
      </c>
      <c r="Q5" s="11" t="s">
        <v>35</v>
      </c>
      <c r="R5" s="11" t="s">
        <v>28</v>
      </c>
      <c r="S5" s="11" t="s">
        <v>36</v>
      </c>
      <c r="T5" s="17" t="s">
        <v>37</v>
      </c>
      <c r="U5" s="11" t="s">
        <v>38</v>
      </c>
      <c r="V5" s="11">
        <v>8.5</v>
      </c>
      <c r="W5" s="11">
        <f t="shared" ref="W5:W22" si="0">N5+V5</f>
        <v>13</v>
      </c>
    </row>
    <row r="6" s="2" customFormat="1" ht="40" customHeight="1" spans="1:23">
      <c r="A6" s="10">
        <v>2</v>
      </c>
      <c r="B6" s="11" t="s">
        <v>39</v>
      </c>
      <c r="C6" s="12" t="s">
        <v>23</v>
      </c>
      <c r="D6" s="11" t="s">
        <v>40</v>
      </c>
      <c r="E6" s="11" t="s">
        <v>41</v>
      </c>
      <c r="F6" s="11" t="s">
        <v>42</v>
      </c>
      <c r="G6" s="11" t="s">
        <v>43</v>
      </c>
      <c r="H6" s="11" t="s">
        <v>28</v>
      </c>
      <c r="I6" s="14" t="s">
        <v>29</v>
      </c>
      <c r="J6" s="11" t="s">
        <v>30</v>
      </c>
      <c r="K6" s="15" t="s">
        <v>44</v>
      </c>
      <c r="L6" s="15" t="s">
        <v>45</v>
      </c>
      <c r="M6" s="16" t="s">
        <v>46</v>
      </c>
      <c r="N6" s="11">
        <v>3.5</v>
      </c>
      <c r="O6" s="11" t="s">
        <v>40</v>
      </c>
      <c r="P6" s="11" t="s">
        <v>47</v>
      </c>
      <c r="Q6" s="11" t="s">
        <v>48</v>
      </c>
      <c r="R6" s="11" t="s">
        <v>28</v>
      </c>
      <c r="S6" s="11" t="s">
        <v>49</v>
      </c>
      <c r="T6" s="17" t="s">
        <v>50</v>
      </c>
      <c r="U6" s="11" t="s">
        <v>51</v>
      </c>
      <c r="V6" s="11">
        <v>4</v>
      </c>
      <c r="W6" s="11">
        <f t="shared" si="0"/>
        <v>7.5</v>
      </c>
    </row>
    <row r="7" s="2" customFormat="1" ht="40" customHeight="1" spans="1:23">
      <c r="A7" s="10">
        <v>3</v>
      </c>
      <c r="B7" s="11" t="s">
        <v>52</v>
      </c>
      <c r="C7" s="12" t="s">
        <v>23</v>
      </c>
      <c r="D7" s="11" t="s">
        <v>53</v>
      </c>
      <c r="E7" s="11" t="s">
        <v>54</v>
      </c>
      <c r="F7" s="11" t="s">
        <v>55</v>
      </c>
      <c r="G7" s="11" t="s">
        <v>56</v>
      </c>
      <c r="H7" s="11" t="s">
        <v>28</v>
      </c>
      <c r="I7" s="14" t="s">
        <v>29</v>
      </c>
      <c r="J7" s="11" t="s">
        <v>30</v>
      </c>
      <c r="K7" s="15" t="s">
        <v>57</v>
      </c>
      <c r="L7" s="15" t="s">
        <v>58</v>
      </c>
      <c r="M7" s="16" t="s">
        <v>59</v>
      </c>
      <c r="N7" s="11">
        <v>1.2</v>
      </c>
      <c r="O7" s="11" t="s">
        <v>53</v>
      </c>
      <c r="P7" s="11" t="s">
        <v>60</v>
      </c>
      <c r="Q7" s="11" t="s">
        <v>61</v>
      </c>
      <c r="R7" s="11" t="s">
        <v>28</v>
      </c>
      <c r="S7" s="11" t="s">
        <v>49</v>
      </c>
      <c r="T7" s="17" t="s">
        <v>62</v>
      </c>
      <c r="U7" s="11" t="s">
        <v>63</v>
      </c>
      <c r="V7" s="11">
        <v>4</v>
      </c>
      <c r="W7" s="11">
        <f t="shared" si="0"/>
        <v>5.2</v>
      </c>
    </row>
    <row r="8" s="2" customFormat="1" ht="40" customHeight="1" spans="1:23">
      <c r="A8" s="10">
        <v>4</v>
      </c>
      <c r="B8" s="11" t="s">
        <v>64</v>
      </c>
      <c r="C8" s="12" t="s">
        <v>23</v>
      </c>
      <c r="D8" s="11" t="s">
        <v>65</v>
      </c>
      <c r="E8" s="11" t="s">
        <v>66</v>
      </c>
      <c r="F8" s="11" t="s">
        <v>67</v>
      </c>
      <c r="G8" s="11" t="s">
        <v>68</v>
      </c>
      <c r="H8" s="11" t="s">
        <v>28</v>
      </c>
      <c r="I8" s="14" t="s">
        <v>29</v>
      </c>
      <c r="J8" s="11" t="s">
        <v>30</v>
      </c>
      <c r="K8" s="15" t="s">
        <v>69</v>
      </c>
      <c r="L8" s="15" t="s">
        <v>70</v>
      </c>
      <c r="M8" s="16" t="s">
        <v>33</v>
      </c>
      <c r="N8" s="11">
        <v>4.5</v>
      </c>
      <c r="O8" s="11" t="s">
        <v>65</v>
      </c>
      <c r="P8" s="11" t="s">
        <v>71</v>
      </c>
      <c r="Q8" s="11" t="s">
        <v>72</v>
      </c>
      <c r="R8" s="11" t="s">
        <v>28</v>
      </c>
      <c r="S8" s="11" t="s">
        <v>49</v>
      </c>
      <c r="T8" s="17" t="s">
        <v>73</v>
      </c>
      <c r="U8" s="11" t="s">
        <v>74</v>
      </c>
      <c r="V8" s="11">
        <v>4</v>
      </c>
      <c r="W8" s="11">
        <f t="shared" si="0"/>
        <v>8.5</v>
      </c>
    </row>
    <row r="9" s="2" customFormat="1" ht="40" customHeight="1" spans="1:23">
      <c r="A9" s="10">
        <v>5</v>
      </c>
      <c r="B9" s="11" t="s">
        <v>75</v>
      </c>
      <c r="C9" s="12" t="s">
        <v>23</v>
      </c>
      <c r="D9" s="11" t="s">
        <v>76</v>
      </c>
      <c r="E9" s="11" t="s">
        <v>77</v>
      </c>
      <c r="F9" s="11" t="s">
        <v>78</v>
      </c>
      <c r="G9" s="11" t="s">
        <v>79</v>
      </c>
      <c r="H9" s="11" t="s">
        <v>28</v>
      </c>
      <c r="I9" s="14" t="s">
        <v>29</v>
      </c>
      <c r="J9" s="11" t="s">
        <v>30</v>
      </c>
      <c r="K9" s="15" t="s">
        <v>80</v>
      </c>
      <c r="L9" s="15" t="s">
        <v>58</v>
      </c>
      <c r="M9" s="16" t="s">
        <v>46</v>
      </c>
      <c r="N9" s="11">
        <v>3.5</v>
      </c>
      <c r="O9" s="11" t="s">
        <v>76</v>
      </c>
      <c r="P9" s="11" t="s">
        <v>81</v>
      </c>
      <c r="Q9" s="11" t="s">
        <v>82</v>
      </c>
      <c r="R9" s="11" t="s">
        <v>28</v>
      </c>
      <c r="S9" s="11" t="s">
        <v>49</v>
      </c>
      <c r="T9" s="17" t="s">
        <v>83</v>
      </c>
      <c r="U9" s="11" t="s">
        <v>84</v>
      </c>
      <c r="V9" s="11">
        <v>6.5</v>
      </c>
      <c r="W9" s="11">
        <f t="shared" si="0"/>
        <v>10</v>
      </c>
    </row>
    <row r="10" s="2" customFormat="1" ht="40" customHeight="1" spans="1:23">
      <c r="A10" s="10">
        <v>6</v>
      </c>
      <c r="B10" s="11" t="s">
        <v>85</v>
      </c>
      <c r="C10" s="12" t="s">
        <v>23</v>
      </c>
      <c r="D10" s="11" t="s">
        <v>86</v>
      </c>
      <c r="E10" s="11" t="s">
        <v>87</v>
      </c>
      <c r="F10" s="11" t="s">
        <v>88</v>
      </c>
      <c r="G10" s="11" t="s">
        <v>89</v>
      </c>
      <c r="H10" s="11" t="s">
        <v>28</v>
      </c>
      <c r="I10" s="14" t="s">
        <v>29</v>
      </c>
      <c r="J10" s="11" t="s">
        <v>30</v>
      </c>
      <c r="K10" s="15" t="s">
        <v>90</v>
      </c>
      <c r="L10" s="15" t="s">
        <v>70</v>
      </c>
      <c r="M10" s="16" t="s">
        <v>46</v>
      </c>
      <c r="N10" s="11">
        <v>3.5</v>
      </c>
      <c r="O10" s="11" t="s">
        <v>86</v>
      </c>
      <c r="P10" s="11" t="s">
        <v>91</v>
      </c>
      <c r="Q10" s="11" t="s">
        <v>92</v>
      </c>
      <c r="R10" s="11" t="s">
        <v>28</v>
      </c>
      <c r="S10" s="11" t="s">
        <v>36</v>
      </c>
      <c r="T10" s="17" t="s">
        <v>93</v>
      </c>
      <c r="U10" s="11" t="s">
        <v>94</v>
      </c>
      <c r="V10" s="11">
        <v>8.5</v>
      </c>
      <c r="W10" s="11">
        <f t="shared" si="0"/>
        <v>12</v>
      </c>
    </row>
    <row r="11" s="2" customFormat="1" ht="40" customHeight="1" spans="1:23">
      <c r="A11" s="10">
        <v>7</v>
      </c>
      <c r="B11" s="11" t="s">
        <v>95</v>
      </c>
      <c r="C11" s="12" t="s">
        <v>23</v>
      </c>
      <c r="D11" s="11" t="s">
        <v>76</v>
      </c>
      <c r="E11" s="11" t="s">
        <v>96</v>
      </c>
      <c r="F11" s="11" t="s">
        <v>97</v>
      </c>
      <c r="G11" s="11" t="s">
        <v>98</v>
      </c>
      <c r="H11" s="11" t="s">
        <v>28</v>
      </c>
      <c r="I11" s="14" t="s">
        <v>29</v>
      </c>
      <c r="J11" s="11" t="s">
        <v>30</v>
      </c>
      <c r="K11" s="15" t="s">
        <v>99</v>
      </c>
      <c r="L11" s="15" t="s">
        <v>100</v>
      </c>
      <c r="M11" s="16" t="s">
        <v>59</v>
      </c>
      <c r="N11" s="11">
        <v>1.2</v>
      </c>
      <c r="O11" s="11" t="s">
        <v>76</v>
      </c>
      <c r="P11" s="11" t="s">
        <v>101</v>
      </c>
      <c r="Q11" s="11" t="s">
        <v>102</v>
      </c>
      <c r="R11" s="11" t="s">
        <v>28</v>
      </c>
      <c r="S11" s="11" t="s">
        <v>49</v>
      </c>
      <c r="T11" s="17" t="s">
        <v>103</v>
      </c>
      <c r="U11" s="11" t="s">
        <v>104</v>
      </c>
      <c r="V11" s="11">
        <v>4</v>
      </c>
      <c r="W11" s="11">
        <f t="shared" si="0"/>
        <v>5.2</v>
      </c>
    </row>
    <row r="12" s="2" customFormat="1" ht="40" customHeight="1" spans="1:23">
      <c r="A12" s="10">
        <v>8</v>
      </c>
      <c r="B12" s="11" t="s">
        <v>105</v>
      </c>
      <c r="C12" s="12" t="s">
        <v>23</v>
      </c>
      <c r="D12" s="11" t="s">
        <v>76</v>
      </c>
      <c r="E12" s="11" t="s">
        <v>106</v>
      </c>
      <c r="F12" s="11" t="s">
        <v>107</v>
      </c>
      <c r="G12" s="11" t="s">
        <v>108</v>
      </c>
      <c r="H12" s="11" t="s">
        <v>28</v>
      </c>
      <c r="I12" s="14" t="s">
        <v>29</v>
      </c>
      <c r="J12" s="11" t="s">
        <v>30</v>
      </c>
      <c r="K12" s="15" t="s">
        <v>109</v>
      </c>
      <c r="L12" s="15" t="s">
        <v>110</v>
      </c>
      <c r="M12" s="16" t="s">
        <v>33</v>
      </c>
      <c r="N12" s="11">
        <v>4.5</v>
      </c>
      <c r="O12" s="11" t="s">
        <v>76</v>
      </c>
      <c r="P12" s="11" t="s">
        <v>111</v>
      </c>
      <c r="Q12" s="11" t="s">
        <v>112</v>
      </c>
      <c r="R12" s="11" t="s">
        <v>28</v>
      </c>
      <c r="S12" s="11" t="s">
        <v>49</v>
      </c>
      <c r="T12" s="17" t="s">
        <v>110</v>
      </c>
      <c r="U12" s="11" t="s">
        <v>113</v>
      </c>
      <c r="V12" s="11">
        <v>6.5</v>
      </c>
      <c r="W12" s="11">
        <f t="shared" si="0"/>
        <v>11</v>
      </c>
    </row>
    <row r="13" s="2" customFormat="1" ht="40" customHeight="1" spans="1:23">
      <c r="A13" s="10">
        <v>9</v>
      </c>
      <c r="B13" s="11" t="s">
        <v>114</v>
      </c>
      <c r="C13" s="12" t="s">
        <v>23</v>
      </c>
      <c r="D13" s="11" t="s">
        <v>115</v>
      </c>
      <c r="E13" s="11" t="s">
        <v>116</v>
      </c>
      <c r="F13" s="11" t="s">
        <v>117</v>
      </c>
      <c r="G13" s="11" t="s">
        <v>118</v>
      </c>
      <c r="H13" s="11" t="s">
        <v>28</v>
      </c>
      <c r="I13" s="14" t="s">
        <v>29</v>
      </c>
      <c r="J13" s="11" t="s">
        <v>30</v>
      </c>
      <c r="K13" s="15" t="s">
        <v>119</v>
      </c>
      <c r="L13" s="15" t="s">
        <v>120</v>
      </c>
      <c r="M13" s="16" t="s">
        <v>33</v>
      </c>
      <c r="N13" s="11">
        <v>4.5</v>
      </c>
      <c r="O13" s="11" t="s">
        <v>115</v>
      </c>
      <c r="P13" s="11" t="s">
        <v>121</v>
      </c>
      <c r="Q13" s="11" t="s">
        <v>122</v>
      </c>
      <c r="R13" s="11" t="s">
        <v>28</v>
      </c>
      <c r="S13" s="11" t="s">
        <v>49</v>
      </c>
      <c r="T13" s="17" t="s">
        <v>32</v>
      </c>
      <c r="U13" s="11" t="s">
        <v>123</v>
      </c>
      <c r="V13" s="11">
        <v>4</v>
      </c>
      <c r="W13" s="11">
        <f t="shared" si="0"/>
        <v>8.5</v>
      </c>
    </row>
    <row r="14" s="2" customFormat="1" ht="40" customHeight="1" spans="1:23">
      <c r="A14" s="10">
        <v>10</v>
      </c>
      <c r="B14" s="11" t="s">
        <v>124</v>
      </c>
      <c r="C14" s="12" t="s">
        <v>23</v>
      </c>
      <c r="D14" s="11" t="s">
        <v>125</v>
      </c>
      <c r="E14" s="11" t="s">
        <v>126</v>
      </c>
      <c r="F14" s="11" t="s">
        <v>127</v>
      </c>
      <c r="G14" s="11" t="s">
        <v>128</v>
      </c>
      <c r="H14" s="11" t="s">
        <v>28</v>
      </c>
      <c r="I14" s="14" t="s">
        <v>29</v>
      </c>
      <c r="J14" s="11" t="s">
        <v>30</v>
      </c>
      <c r="K14" s="15" t="s">
        <v>129</v>
      </c>
      <c r="L14" s="15" t="s">
        <v>110</v>
      </c>
      <c r="M14" s="16" t="s">
        <v>46</v>
      </c>
      <c r="N14" s="11">
        <v>3.5</v>
      </c>
      <c r="O14" s="11" t="s">
        <v>125</v>
      </c>
      <c r="P14" s="11" t="s">
        <v>130</v>
      </c>
      <c r="Q14" s="11" t="s">
        <v>131</v>
      </c>
      <c r="R14" s="11" t="s">
        <v>28</v>
      </c>
      <c r="S14" s="11" t="s">
        <v>49</v>
      </c>
      <c r="T14" s="17" t="s">
        <v>62</v>
      </c>
      <c r="U14" s="11" t="s">
        <v>132</v>
      </c>
      <c r="V14" s="11">
        <v>4</v>
      </c>
      <c r="W14" s="11">
        <f t="shared" si="0"/>
        <v>7.5</v>
      </c>
    </row>
    <row r="15" s="2" customFormat="1" ht="40" customHeight="1" spans="1:23">
      <c r="A15" s="10">
        <v>11</v>
      </c>
      <c r="B15" s="11" t="s">
        <v>133</v>
      </c>
      <c r="C15" s="12" t="s">
        <v>23</v>
      </c>
      <c r="D15" s="11" t="s">
        <v>134</v>
      </c>
      <c r="E15" s="11" t="s">
        <v>135</v>
      </c>
      <c r="F15" s="11" t="s">
        <v>136</v>
      </c>
      <c r="G15" s="11" t="s">
        <v>137</v>
      </c>
      <c r="H15" s="11" t="s">
        <v>28</v>
      </c>
      <c r="I15" s="14" t="s">
        <v>29</v>
      </c>
      <c r="J15" s="11" t="s">
        <v>30</v>
      </c>
      <c r="K15" s="15" t="s">
        <v>138</v>
      </c>
      <c r="L15" s="15" t="s">
        <v>139</v>
      </c>
      <c r="M15" s="16" t="s">
        <v>46</v>
      </c>
      <c r="N15" s="11">
        <v>3.5</v>
      </c>
      <c r="O15" s="11" t="s">
        <v>134</v>
      </c>
      <c r="P15" s="11" t="s">
        <v>140</v>
      </c>
      <c r="Q15" s="11" t="s">
        <v>141</v>
      </c>
      <c r="R15" s="11" t="s">
        <v>28</v>
      </c>
      <c r="S15" s="11" t="s">
        <v>49</v>
      </c>
      <c r="T15" s="17" t="s">
        <v>142</v>
      </c>
      <c r="U15" s="11" t="s">
        <v>143</v>
      </c>
      <c r="V15" s="11">
        <v>5.5</v>
      </c>
      <c r="W15" s="11">
        <f t="shared" si="0"/>
        <v>9</v>
      </c>
    </row>
    <row r="16" s="2" customFormat="1" ht="40" customHeight="1" spans="1:23">
      <c r="A16" s="10">
        <v>12</v>
      </c>
      <c r="B16" s="11" t="s">
        <v>144</v>
      </c>
      <c r="C16" s="12" t="s">
        <v>23</v>
      </c>
      <c r="D16" s="11" t="s">
        <v>145</v>
      </c>
      <c r="E16" s="11" t="s">
        <v>146</v>
      </c>
      <c r="F16" s="11" t="s">
        <v>147</v>
      </c>
      <c r="G16" s="11" t="s">
        <v>148</v>
      </c>
      <c r="H16" s="11" t="s">
        <v>28</v>
      </c>
      <c r="I16" s="14" t="s">
        <v>29</v>
      </c>
      <c r="J16" s="11" t="s">
        <v>30</v>
      </c>
      <c r="K16" s="15" t="s">
        <v>149</v>
      </c>
      <c r="L16" s="15" t="s">
        <v>150</v>
      </c>
      <c r="M16" s="16" t="s">
        <v>46</v>
      </c>
      <c r="N16" s="11">
        <v>3.5</v>
      </c>
      <c r="O16" s="11" t="s">
        <v>145</v>
      </c>
      <c r="P16" s="11" t="s">
        <v>151</v>
      </c>
      <c r="Q16" s="11" t="s">
        <v>152</v>
      </c>
      <c r="R16" s="11" t="s">
        <v>28</v>
      </c>
      <c r="S16" s="11" t="s">
        <v>153</v>
      </c>
      <c r="T16" s="17" t="s">
        <v>62</v>
      </c>
      <c r="U16" s="11" t="s">
        <v>154</v>
      </c>
      <c r="V16" s="11">
        <v>5.5</v>
      </c>
      <c r="W16" s="11">
        <f t="shared" si="0"/>
        <v>9</v>
      </c>
    </row>
    <row r="17" s="2" customFormat="1" ht="40" customHeight="1" spans="1:23">
      <c r="A17" s="10">
        <v>13</v>
      </c>
      <c r="B17" s="11" t="s">
        <v>155</v>
      </c>
      <c r="C17" s="12" t="s">
        <v>23</v>
      </c>
      <c r="D17" s="11" t="s">
        <v>145</v>
      </c>
      <c r="E17" s="11" t="s">
        <v>156</v>
      </c>
      <c r="F17" s="11" t="s">
        <v>157</v>
      </c>
      <c r="G17" s="11" t="s">
        <v>158</v>
      </c>
      <c r="H17" s="11" t="s">
        <v>28</v>
      </c>
      <c r="I17" s="14" t="s">
        <v>29</v>
      </c>
      <c r="J17" s="11" t="s">
        <v>30</v>
      </c>
      <c r="K17" s="15" t="s">
        <v>149</v>
      </c>
      <c r="L17" s="15" t="s">
        <v>150</v>
      </c>
      <c r="M17" s="16" t="s">
        <v>46</v>
      </c>
      <c r="N17" s="11">
        <v>3.5</v>
      </c>
      <c r="O17" s="11" t="s">
        <v>145</v>
      </c>
      <c r="P17" s="11" t="s">
        <v>159</v>
      </c>
      <c r="Q17" s="11" t="s">
        <v>160</v>
      </c>
      <c r="R17" s="11" t="s">
        <v>28</v>
      </c>
      <c r="S17" s="11" t="s">
        <v>153</v>
      </c>
      <c r="T17" s="17" t="s">
        <v>62</v>
      </c>
      <c r="U17" s="11" t="s">
        <v>161</v>
      </c>
      <c r="V17" s="11">
        <v>5.5</v>
      </c>
      <c r="W17" s="11">
        <f t="shared" si="0"/>
        <v>9</v>
      </c>
    </row>
    <row r="18" s="2" customFormat="1" ht="40" customHeight="1" spans="1:23">
      <c r="A18" s="10">
        <v>14</v>
      </c>
      <c r="B18" s="11" t="s">
        <v>162</v>
      </c>
      <c r="C18" s="12" t="s">
        <v>23</v>
      </c>
      <c r="D18" s="11" t="s">
        <v>145</v>
      </c>
      <c r="E18" s="11" t="s">
        <v>163</v>
      </c>
      <c r="F18" s="11" t="s">
        <v>164</v>
      </c>
      <c r="G18" s="11" t="s">
        <v>165</v>
      </c>
      <c r="H18" s="11" t="s">
        <v>28</v>
      </c>
      <c r="I18" s="14" t="s">
        <v>29</v>
      </c>
      <c r="J18" s="11" t="s">
        <v>30</v>
      </c>
      <c r="K18" s="15" t="s">
        <v>149</v>
      </c>
      <c r="L18" s="15" t="s">
        <v>142</v>
      </c>
      <c r="M18" s="16" t="s">
        <v>46</v>
      </c>
      <c r="N18" s="11">
        <v>3.5</v>
      </c>
      <c r="O18" s="11" t="s">
        <v>145</v>
      </c>
      <c r="P18" s="11" t="s">
        <v>166</v>
      </c>
      <c r="Q18" s="11" t="s">
        <v>167</v>
      </c>
      <c r="R18" s="11" t="s">
        <v>28</v>
      </c>
      <c r="S18" s="11" t="s">
        <v>153</v>
      </c>
      <c r="T18" s="17" t="s">
        <v>110</v>
      </c>
      <c r="U18" s="11" t="s">
        <v>168</v>
      </c>
      <c r="V18" s="11">
        <v>5.5</v>
      </c>
      <c r="W18" s="11">
        <f t="shared" si="0"/>
        <v>9</v>
      </c>
    </row>
    <row r="19" s="2" customFormat="1" ht="40" customHeight="1" spans="1:23">
      <c r="A19" s="10">
        <v>15</v>
      </c>
      <c r="B19" s="11" t="s">
        <v>169</v>
      </c>
      <c r="C19" s="12" t="s">
        <v>23</v>
      </c>
      <c r="D19" s="11" t="s">
        <v>125</v>
      </c>
      <c r="E19" s="11" t="s">
        <v>170</v>
      </c>
      <c r="F19" s="11" t="s">
        <v>171</v>
      </c>
      <c r="G19" s="11" t="s">
        <v>172</v>
      </c>
      <c r="H19" s="11" t="s">
        <v>28</v>
      </c>
      <c r="I19" s="14" t="s">
        <v>29</v>
      </c>
      <c r="J19" s="11" t="s">
        <v>30</v>
      </c>
      <c r="K19" s="15" t="s">
        <v>173</v>
      </c>
      <c r="L19" s="15" t="s">
        <v>174</v>
      </c>
      <c r="M19" s="16" t="s">
        <v>46</v>
      </c>
      <c r="N19" s="11">
        <v>3.5</v>
      </c>
      <c r="O19" s="11" t="s">
        <v>125</v>
      </c>
      <c r="P19" s="11" t="s">
        <v>175</v>
      </c>
      <c r="Q19" s="11" t="s">
        <v>176</v>
      </c>
      <c r="R19" s="11" t="s">
        <v>28</v>
      </c>
      <c r="S19" s="11" t="s">
        <v>49</v>
      </c>
      <c r="T19" s="17" t="s">
        <v>177</v>
      </c>
      <c r="U19" s="11" t="s">
        <v>178</v>
      </c>
      <c r="V19" s="11">
        <v>4</v>
      </c>
      <c r="W19" s="11">
        <f t="shared" si="0"/>
        <v>7.5</v>
      </c>
    </row>
    <row r="20" s="2" customFormat="1" ht="40" customHeight="1" spans="1:23">
      <c r="A20" s="10">
        <v>16</v>
      </c>
      <c r="B20" s="11" t="s">
        <v>179</v>
      </c>
      <c r="C20" s="12" t="s">
        <v>23</v>
      </c>
      <c r="D20" s="11" t="s">
        <v>180</v>
      </c>
      <c r="E20" s="11" t="s">
        <v>181</v>
      </c>
      <c r="F20" s="11" t="s">
        <v>182</v>
      </c>
      <c r="G20" s="11" t="s">
        <v>183</v>
      </c>
      <c r="H20" s="11" t="s">
        <v>28</v>
      </c>
      <c r="I20" s="14" t="s">
        <v>29</v>
      </c>
      <c r="J20" s="11" t="s">
        <v>30</v>
      </c>
      <c r="K20" s="15" t="s">
        <v>184</v>
      </c>
      <c r="L20" s="15" t="s">
        <v>150</v>
      </c>
      <c r="M20" s="16" t="s">
        <v>33</v>
      </c>
      <c r="N20" s="11">
        <v>4.5</v>
      </c>
      <c r="O20" s="11" t="s">
        <v>180</v>
      </c>
      <c r="P20" s="11" t="s">
        <v>185</v>
      </c>
      <c r="Q20" s="11" t="s">
        <v>186</v>
      </c>
      <c r="R20" s="11" t="s">
        <v>28</v>
      </c>
      <c r="S20" s="11" t="s">
        <v>49</v>
      </c>
      <c r="T20" s="17" t="s">
        <v>174</v>
      </c>
      <c r="U20" s="11" t="s">
        <v>187</v>
      </c>
      <c r="V20" s="11">
        <v>6.5</v>
      </c>
      <c r="W20" s="11">
        <f t="shared" si="0"/>
        <v>11</v>
      </c>
    </row>
    <row r="21" s="2" customFormat="1" ht="40" customHeight="1" spans="1:23">
      <c r="A21" s="10">
        <v>17</v>
      </c>
      <c r="B21" s="11" t="s">
        <v>188</v>
      </c>
      <c r="C21" s="12" t="s">
        <v>23</v>
      </c>
      <c r="D21" s="11" t="s">
        <v>189</v>
      </c>
      <c r="E21" s="11" t="s">
        <v>190</v>
      </c>
      <c r="F21" s="11" t="s">
        <v>191</v>
      </c>
      <c r="G21" s="11" t="s">
        <v>192</v>
      </c>
      <c r="H21" s="11" t="s">
        <v>28</v>
      </c>
      <c r="I21" s="14" t="s">
        <v>29</v>
      </c>
      <c r="J21" s="11" t="s">
        <v>30</v>
      </c>
      <c r="K21" s="15" t="s">
        <v>193</v>
      </c>
      <c r="L21" s="15" t="s">
        <v>194</v>
      </c>
      <c r="M21" s="16" t="s">
        <v>46</v>
      </c>
      <c r="N21" s="11">
        <v>3.5</v>
      </c>
      <c r="O21" s="11" t="s">
        <v>189</v>
      </c>
      <c r="P21" s="11" t="s">
        <v>195</v>
      </c>
      <c r="Q21" s="11" t="s">
        <v>196</v>
      </c>
      <c r="R21" s="11" t="s">
        <v>28</v>
      </c>
      <c r="S21" s="11" t="s">
        <v>153</v>
      </c>
      <c r="T21" s="17" t="s">
        <v>197</v>
      </c>
      <c r="U21" s="11" t="s">
        <v>198</v>
      </c>
      <c r="V21" s="11">
        <v>5.5</v>
      </c>
      <c r="W21" s="11">
        <f t="shared" si="0"/>
        <v>9</v>
      </c>
    </row>
    <row r="22" s="2" customFormat="1" ht="40" customHeight="1" spans="1:23">
      <c r="A22" s="10">
        <v>18</v>
      </c>
      <c r="B22" s="11" t="s">
        <v>199</v>
      </c>
      <c r="C22" s="12" t="s">
        <v>23</v>
      </c>
      <c r="D22" s="11" t="s">
        <v>200</v>
      </c>
      <c r="E22" s="11" t="s">
        <v>201</v>
      </c>
      <c r="F22" s="11" t="s">
        <v>202</v>
      </c>
      <c r="G22" s="11" t="s">
        <v>203</v>
      </c>
      <c r="H22" s="11" t="s">
        <v>28</v>
      </c>
      <c r="I22" s="14" t="s">
        <v>29</v>
      </c>
      <c r="J22" s="11" t="s">
        <v>30</v>
      </c>
      <c r="K22" s="15" t="s">
        <v>204</v>
      </c>
      <c r="L22" s="15" t="s">
        <v>150</v>
      </c>
      <c r="M22" s="16" t="s">
        <v>46</v>
      </c>
      <c r="N22" s="11">
        <v>3.5</v>
      </c>
      <c r="O22" s="11" t="s">
        <v>200</v>
      </c>
      <c r="P22" s="11" t="s">
        <v>205</v>
      </c>
      <c r="Q22" s="11" t="s">
        <v>206</v>
      </c>
      <c r="R22" s="11" t="s">
        <v>28</v>
      </c>
      <c r="S22" s="11" t="s">
        <v>49</v>
      </c>
      <c r="T22" s="17" t="s">
        <v>142</v>
      </c>
      <c r="U22" s="11" t="s">
        <v>207</v>
      </c>
      <c r="V22" s="11">
        <v>4</v>
      </c>
      <c r="W22" s="11">
        <f t="shared" si="0"/>
        <v>7.5</v>
      </c>
    </row>
  </sheetData>
  <mergeCells count="7">
    <mergeCell ref="A2:W2"/>
    <mergeCell ref="D3:N3"/>
    <mergeCell ref="O3:V3"/>
    <mergeCell ref="A3:A4"/>
    <mergeCell ref="B3:B4"/>
    <mergeCell ref="C3:C4"/>
    <mergeCell ref="W3:W4"/>
  </mergeCells>
  <conditionalFormatting sqref="E5">
    <cfRule type="duplicateValues" dxfId="0" priority="44"/>
    <cfRule type="duplicateValues" dxfId="0" priority="22"/>
  </conditionalFormatting>
  <conditionalFormatting sqref="E6">
    <cfRule type="duplicateValues" dxfId="0" priority="43"/>
    <cfRule type="duplicateValues" dxfId="0" priority="21"/>
  </conditionalFormatting>
  <conditionalFormatting sqref="E7">
    <cfRule type="duplicateValues" dxfId="0" priority="42"/>
    <cfRule type="duplicateValues" dxfId="0" priority="20"/>
  </conditionalFormatting>
  <conditionalFormatting sqref="E8">
    <cfRule type="duplicateValues" dxfId="0" priority="41"/>
    <cfRule type="duplicateValues" dxfId="0" priority="19"/>
  </conditionalFormatting>
  <conditionalFormatting sqref="E9">
    <cfRule type="duplicateValues" dxfId="0" priority="40"/>
    <cfRule type="duplicateValues" dxfId="0" priority="18"/>
  </conditionalFormatting>
  <conditionalFormatting sqref="E10">
    <cfRule type="duplicateValues" dxfId="0" priority="39"/>
    <cfRule type="duplicateValues" dxfId="0" priority="17"/>
  </conditionalFormatting>
  <conditionalFormatting sqref="E11">
    <cfRule type="duplicateValues" dxfId="0" priority="38"/>
    <cfRule type="duplicateValues" dxfId="0" priority="16"/>
  </conditionalFormatting>
  <conditionalFormatting sqref="E12">
    <cfRule type="duplicateValues" dxfId="0" priority="37"/>
    <cfRule type="duplicateValues" dxfId="0" priority="15"/>
  </conditionalFormatting>
  <conditionalFormatting sqref="E13">
    <cfRule type="duplicateValues" dxfId="0" priority="36"/>
    <cfRule type="duplicateValues" dxfId="0" priority="14"/>
  </conditionalFormatting>
  <conditionalFormatting sqref="E14">
    <cfRule type="duplicateValues" dxfId="0" priority="35"/>
    <cfRule type="duplicateValues" dxfId="0" priority="13"/>
  </conditionalFormatting>
  <conditionalFormatting sqref="E15">
    <cfRule type="duplicateValues" dxfId="0" priority="34"/>
    <cfRule type="duplicateValues" dxfId="0" priority="12"/>
  </conditionalFormatting>
  <conditionalFormatting sqref="E16">
    <cfRule type="duplicateValues" dxfId="0" priority="33"/>
    <cfRule type="duplicateValues" dxfId="0" priority="11"/>
  </conditionalFormatting>
  <conditionalFormatting sqref="E17">
    <cfRule type="duplicateValues" dxfId="0" priority="32"/>
    <cfRule type="duplicateValues" dxfId="0" priority="10"/>
  </conditionalFormatting>
  <conditionalFormatting sqref="E18">
    <cfRule type="duplicateValues" dxfId="0" priority="31"/>
    <cfRule type="duplicateValues" dxfId="0" priority="9"/>
  </conditionalFormatting>
  <conditionalFormatting sqref="E19">
    <cfRule type="duplicateValues" dxfId="0" priority="30"/>
    <cfRule type="duplicateValues" dxfId="0" priority="8"/>
  </conditionalFormatting>
  <conditionalFormatting sqref="E20">
    <cfRule type="duplicateValues" dxfId="0" priority="29"/>
    <cfRule type="duplicateValues" dxfId="0" priority="7"/>
  </conditionalFormatting>
  <conditionalFormatting sqref="E21">
    <cfRule type="duplicateValues" dxfId="0" priority="28"/>
    <cfRule type="duplicateValues" dxfId="0" priority="6"/>
  </conditionalFormatting>
  <conditionalFormatting sqref="E22">
    <cfRule type="duplicateValues" dxfId="0" priority="27"/>
    <cfRule type="duplicateValues" dxfId="0" priority="5"/>
  </conditionalFormatting>
  <dataValidations count="8">
    <dataValidation type="list" allowBlank="1" showInputMessage="1" showErrorMessage="1" sqref="G7">
      <formula1>"重型,中型"</formula1>
    </dataValidation>
    <dataValidation type="list" allowBlank="1" showInputMessage="1" showErrorMessage="1" sqref="H5:H22">
      <formula1>"重型仓栅货车,重型半挂牵引,重型自卸,重型栏板,重型特殊结构,中型栏板,中型仓栅,中型厢式"</formula1>
    </dataValidation>
    <dataValidation type="list" allowBlank="1" showInputMessage="1" showErrorMessage="1" sqref="I5:I13">
      <formula1>"国三,国四"</formula1>
    </dataValidation>
    <dataValidation type="list" allowBlank="1" showInputMessage="1" showErrorMessage="1" sqref="I14:I22">
      <formula1>"国四,国三"</formula1>
    </dataValidation>
    <dataValidation type="list" allowBlank="1" showInputMessage="1" showErrorMessage="1" sqref="M5:M6 M8:M12 M21:M22">
      <formula1>"满4年（含）以上,满2年（含）不足4年,满1年（含）不足2年"</formula1>
    </dataValidation>
    <dataValidation type="list" allowBlank="1" showInputMessage="1" showErrorMessage="1" sqref="N5:N6 N8:N12 N21:N22">
      <formula1>"1.0,1.8,2.5,1.2,3.5,4.5"</formula1>
    </dataValidation>
    <dataValidation type="list" allowBlank="1" showInputMessage="1" showErrorMessage="1" sqref="S5:S6 S8:S12 S21:S22">
      <formula1>"国六,天然气,新能源"</formula1>
    </dataValidation>
    <dataValidation type="list" allowBlank="1" showInputMessage="1" showErrorMessage="1" sqref="V5:V6 V8:V12 V21:V22">
      <formula1>"4,5.5,6.5,7,8.5,9.5"</formula1>
    </dataValidation>
  </dataValidations>
  <pageMargins left="0.503472222222222" right="0.503472222222222" top="0.751388888888889" bottom="0.751388888888889" header="0.298611111111111" footer="0.298611111111111"/>
  <pageSetup paperSize="9" scale="4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2024-10-09T08:10:00Z</dcterms:created>
  <dcterms:modified xsi:type="dcterms:W3CDTF">2025-06-11T01:42:15Z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746D1603550C4A108B8C261A6F447BE7_13</vt:lpwstr>
  </property>
  <property fmtid="{D5CDD505-2E9C-101B-9397-08002B2CF9AE}" pid="3" name="KSOProductBuildVer">
    <vt:lpwstr>2052-12.1.0.21171</vt:lpwstr>
  </property>
</Properties>
</file>